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exos xlsx\"/>
    </mc:Choice>
  </mc:AlternateContent>
  <xr:revisionPtr revIDLastSave="0" documentId="8_{AC8080F0-46A3-405A-9EBA-FFEFA57F6A16}" xr6:coauthVersionLast="37" xr6:coauthVersionMax="37" xr10:uidLastSave="{00000000-0000-0000-0000-000000000000}"/>
  <bookViews>
    <workbookView xWindow="0" yWindow="0" windowWidth="28800" windowHeight="1222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23" i="1" l="1"/>
  <c r="E7" i="1"/>
  <c r="E6" i="1" s="1"/>
  <c r="E32" i="1"/>
  <c r="E30" i="1"/>
  <c r="E20" i="1"/>
  <c r="G37" i="1"/>
  <c r="F36" i="1"/>
  <c r="F35" i="1" s="1"/>
  <c r="E36" i="1"/>
  <c r="E35" i="1"/>
  <c r="G30" i="1"/>
  <c r="G32" i="1"/>
  <c r="G33" i="1"/>
  <c r="F29" i="1"/>
  <c r="E29" i="1"/>
  <c r="G29" i="1" s="1"/>
  <c r="F31" i="1"/>
  <c r="F28" i="1" s="1"/>
  <c r="E31" i="1"/>
  <c r="G24" i="1"/>
  <c r="G25" i="1"/>
  <c r="E23" i="1"/>
  <c r="G23" i="1" s="1"/>
  <c r="F20" i="1"/>
  <c r="G21" i="1"/>
  <c r="G20" i="1" s="1"/>
  <c r="F16" i="1"/>
  <c r="G18" i="1"/>
  <c r="G17" i="1"/>
  <c r="G16" i="1" s="1"/>
  <c r="G36" i="1"/>
  <c r="E28" i="1"/>
  <c r="G31" i="1"/>
  <c r="E16" i="1"/>
  <c r="G10" i="1"/>
  <c r="G11" i="1"/>
  <c r="G12" i="1"/>
  <c r="G13" i="1"/>
  <c r="G14" i="1"/>
  <c r="F9" i="1"/>
  <c r="F7" i="1" s="1"/>
  <c r="F6" i="1" s="1"/>
  <c r="F5" i="1" s="1"/>
  <c r="E5" i="1" l="1"/>
  <c r="G5" i="1" s="1"/>
  <c r="G6" i="1"/>
  <c r="G28" i="1"/>
  <c r="G35" i="1"/>
  <c r="G7" i="1"/>
  <c r="G9" i="1"/>
</calcChain>
</file>

<file path=xl/sharedStrings.xml><?xml version="1.0" encoding="utf-8"?>
<sst xmlns="http://schemas.openxmlformats.org/spreadsheetml/2006/main" count="38" uniqueCount="37">
  <si>
    <t>Codificación</t>
  </si>
  <si>
    <t>Sec.</t>
  </si>
  <si>
    <t>Sect.</t>
  </si>
  <si>
    <t>P.Pr.</t>
  </si>
  <si>
    <t>Denominación</t>
  </si>
  <si>
    <t>Importes</t>
  </si>
  <si>
    <t>Original</t>
  </si>
  <si>
    <t>Modificatorio</t>
  </si>
  <si>
    <t>Final</t>
  </si>
  <si>
    <t>Erogaciones Corrientes</t>
  </si>
  <si>
    <t>Operaciones</t>
  </si>
  <si>
    <t>Personal</t>
  </si>
  <si>
    <t>Planta Permanante</t>
  </si>
  <si>
    <t>Planta Transitoria</t>
  </si>
  <si>
    <t>Asignaciones Familiares</t>
  </si>
  <si>
    <t>Servicios Extraordinarios</t>
  </si>
  <si>
    <t>Asistencia Social al Personal</t>
  </si>
  <si>
    <t>Bienes y Servicios No Personales</t>
  </si>
  <si>
    <t>Bienes de Consumo</t>
  </si>
  <si>
    <t>Servicios No Personales</t>
  </si>
  <si>
    <t>Intereses de la Deuda</t>
  </si>
  <si>
    <t>Transferencias</t>
  </si>
  <si>
    <t>Transf. p. financ. Erog. Ctes.</t>
  </si>
  <si>
    <t>Transf. p. financ. Erog. De Capital</t>
  </si>
  <si>
    <t>Erogaciones de Capital</t>
  </si>
  <si>
    <t>Inversión Real</t>
  </si>
  <si>
    <t>Bienes de Capital</t>
  </si>
  <si>
    <t>Equipamiento</t>
  </si>
  <si>
    <t>Trabájos Públicos</t>
  </si>
  <si>
    <t>por Administ. Directa</t>
  </si>
  <si>
    <t>por Administ. Delegada</t>
  </si>
  <si>
    <t>Otras Erogaciones</t>
  </si>
  <si>
    <t>Amortización de la Dueda</t>
  </si>
  <si>
    <t>Amortización de la Deuda</t>
  </si>
  <si>
    <t>MUNICIPALIDAD DE NOGOYA</t>
  </si>
  <si>
    <t>PRESUPUESTO DE GASTOS</t>
  </si>
  <si>
    <t>Presupuesto de Gasto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</si>
</sst>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/>
    <xf numFmtId="3" fontId="2" fillId="0" borderId="2" xfId="0" applyNumberFormat="1" applyFont="1" applyBorder="1"/>
    <xf numFmtId="3" fontId="2" fillId="0" borderId="4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zoomScale="90" zoomScaleNormal="90" workbookViewId="0">
      <selection activeCell="J16" sqref="J16"/>
    </sheetView>
  </sheetViews>
  <sheetFormatPr baseColWidth="10" defaultRowHeight="15" x14ac:dyDescent="0.25"/>
  <cols>
    <col min="1" max="1" width="4.140625" customWidth="1"/>
    <col min="2" max="2" width="5.140625" customWidth="1"/>
    <col min="3" max="3" width="5.7109375" customWidth="1"/>
    <col min="4" max="4" width="23.85546875" customWidth="1"/>
    <col min="5" max="5" width="9.85546875" customWidth="1"/>
    <col min="6" max="6" width="9.42578125" customWidth="1"/>
  </cols>
  <sheetData>
    <row r="1" spans="1:11" x14ac:dyDescent="0.25">
      <c r="A1" s="15"/>
      <c r="B1" s="16"/>
      <c r="C1" s="16"/>
      <c r="D1" s="17" t="s">
        <v>34</v>
      </c>
      <c r="E1" s="16"/>
      <c r="F1" s="16"/>
      <c r="G1" s="18">
        <v>2.0179999999999998</v>
      </c>
    </row>
    <row r="2" spans="1:11" x14ac:dyDescent="0.25">
      <c r="A2" s="19"/>
      <c r="B2" s="20"/>
      <c r="C2" s="20"/>
      <c r="D2" s="21" t="s">
        <v>35</v>
      </c>
      <c r="E2" s="22"/>
      <c r="F2" s="22"/>
      <c r="G2" s="23"/>
    </row>
    <row r="3" spans="1:11" x14ac:dyDescent="0.25">
      <c r="A3" s="25" t="s">
        <v>0</v>
      </c>
      <c r="B3" s="26"/>
      <c r="C3" s="26"/>
      <c r="D3" s="24"/>
      <c r="E3" s="27" t="s">
        <v>5</v>
      </c>
      <c r="F3" s="27"/>
      <c r="G3" s="28"/>
    </row>
    <row r="4" spans="1:11" x14ac:dyDescent="0.25">
      <c r="A4" s="2" t="s">
        <v>1</v>
      </c>
      <c r="B4" s="3" t="s">
        <v>2</v>
      </c>
      <c r="C4" s="3" t="s">
        <v>3</v>
      </c>
      <c r="D4" s="4" t="s">
        <v>4</v>
      </c>
      <c r="E4" s="5" t="s">
        <v>6</v>
      </c>
      <c r="F4" s="5" t="s">
        <v>7</v>
      </c>
      <c r="G4" s="6" t="s">
        <v>8</v>
      </c>
    </row>
    <row r="5" spans="1:11" x14ac:dyDescent="0.25">
      <c r="A5" s="2"/>
      <c r="B5" s="3"/>
      <c r="C5" s="3"/>
      <c r="D5" s="7" t="s">
        <v>36</v>
      </c>
      <c r="E5" s="8">
        <f>+E6+E28+E35</f>
        <v>310379991</v>
      </c>
      <c r="F5" s="8">
        <f>+F6+F28</f>
        <v>0</v>
      </c>
      <c r="G5" s="9">
        <f>+E5+F5</f>
        <v>310379991</v>
      </c>
    </row>
    <row r="6" spans="1:11" x14ac:dyDescent="0.25">
      <c r="A6" s="2">
        <v>1</v>
      </c>
      <c r="B6" s="3"/>
      <c r="C6" s="3"/>
      <c r="D6" s="3" t="s">
        <v>9</v>
      </c>
      <c r="E6" s="8">
        <f>+E7+E20+E23</f>
        <v>270104000</v>
      </c>
      <c r="F6" s="8">
        <f>+F7+F20+F23</f>
        <v>5000000</v>
      </c>
      <c r="G6" s="9">
        <f>+E6+F6</f>
        <v>275104000</v>
      </c>
    </row>
    <row r="7" spans="1:11" x14ac:dyDescent="0.25">
      <c r="A7" s="2"/>
      <c r="B7" s="3">
        <v>1</v>
      </c>
      <c r="C7" s="3"/>
      <c r="D7" s="3" t="s">
        <v>10</v>
      </c>
      <c r="E7" s="8">
        <f>+E9+E16</f>
        <v>246684000</v>
      </c>
      <c r="F7" s="8">
        <f>+F9+F16</f>
        <v>4100000</v>
      </c>
      <c r="G7" s="9">
        <f>+E7+F7</f>
        <v>250784000</v>
      </c>
    </row>
    <row r="8" spans="1:11" x14ac:dyDescent="0.25">
      <c r="A8" s="2"/>
      <c r="B8" s="3"/>
      <c r="C8" s="3"/>
      <c r="D8" s="3"/>
      <c r="E8" s="3"/>
      <c r="F8" s="3"/>
      <c r="G8" s="10"/>
    </row>
    <row r="9" spans="1:11" x14ac:dyDescent="0.25">
      <c r="A9" s="2"/>
      <c r="B9" s="3"/>
      <c r="C9" s="3">
        <v>1</v>
      </c>
      <c r="D9" s="3" t="s">
        <v>11</v>
      </c>
      <c r="E9" s="8">
        <v>176484000</v>
      </c>
      <c r="F9" s="8">
        <f>+SUM(F10:F14)</f>
        <v>1600000</v>
      </c>
      <c r="G9" s="9">
        <f t="shared" ref="G9:G14" si="0">+E9+F9</f>
        <v>178084000</v>
      </c>
    </row>
    <row r="10" spans="1:11" x14ac:dyDescent="0.25">
      <c r="A10" s="2"/>
      <c r="B10" s="3"/>
      <c r="C10" s="3"/>
      <c r="D10" s="3" t="s">
        <v>12</v>
      </c>
      <c r="E10" s="8">
        <v>120527000</v>
      </c>
      <c r="F10" s="8">
        <v>-2400000</v>
      </c>
      <c r="G10" s="9">
        <f t="shared" si="0"/>
        <v>118127000</v>
      </c>
      <c r="K10" s="1"/>
    </row>
    <row r="11" spans="1:11" x14ac:dyDescent="0.25">
      <c r="A11" s="2"/>
      <c r="B11" s="3"/>
      <c r="C11" s="3"/>
      <c r="D11" s="3" t="s">
        <v>13</v>
      </c>
      <c r="E11" s="8">
        <v>40432000</v>
      </c>
      <c r="F11" s="8">
        <v>-1000000</v>
      </c>
      <c r="G11" s="9">
        <f t="shared" si="0"/>
        <v>39432000</v>
      </c>
    </row>
    <row r="12" spans="1:11" x14ac:dyDescent="0.25">
      <c r="A12" s="2"/>
      <c r="B12" s="3"/>
      <c r="C12" s="3"/>
      <c r="D12" s="3" t="s">
        <v>14</v>
      </c>
      <c r="E12" s="8">
        <v>7470000</v>
      </c>
      <c r="F12" s="8">
        <v>1000000</v>
      </c>
      <c r="G12" s="9">
        <f t="shared" si="0"/>
        <v>8470000</v>
      </c>
    </row>
    <row r="13" spans="1:11" x14ac:dyDescent="0.25">
      <c r="A13" s="2"/>
      <c r="B13" s="3"/>
      <c r="C13" s="3"/>
      <c r="D13" s="3" t="s">
        <v>15</v>
      </c>
      <c r="E13" s="8">
        <v>8040000</v>
      </c>
      <c r="F13" s="8">
        <v>4000000</v>
      </c>
      <c r="G13" s="9">
        <f t="shared" si="0"/>
        <v>12040000</v>
      </c>
    </row>
    <row r="14" spans="1:11" x14ac:dyDescent="0.25">
      <c r="A14" s="2"/>
      <c r="B14" s="3"/>
      <c r="C14" s="3"/>
      <c r="D14" s="3" t="s">
        <v>16</v>
      </c>
      <c r="E14" s="8">
        <v>15000</v>
      </c>
      <c r="F14" s="8">
        <v>0</v>
      </c>
      <c r="G14" s="9">
        <f t="shared" si="0"/>
        <v>15000</v>
      </c>
    </row>
    <row r="15" spans="1:11" x14ac:dyDescent="0.25">
      <c r="A15" s="2"/>
      <c r="B15" s="3"/>
      <c r="C15" s="3"/>
      <c r="D15" s="3"/>
      <c r="E15" s="3"/>
      <c r="F15" s="3"/>
      <c r="G15" s="10"/>
    </row>
    <row r="16" spans="1:11" x14ac:dyDescent="0.25">
      <c r="A16" s="2"/>
      <c r="B16" s="3"/>
      <c r="C16" s="3">
        <v>2</v>
      </c>
      <c r="D16" s="3" t="s">
        <v>17</v>
      </c>
      <c r="E16" s="8">
        <f>+E17+E18</f>
        <v>70200000</v>
      </c>
      <c r="F16" s="8">
        <f>+F18+F17</f>
        <v>2500000</v>
      </c>
      <c r="G16" s="9">
        <f>+G17+G18</f>
        <v>72700000</v>
      </c>
    </row>
    <row r="17" spans="1:7" x14ac:dyDescent="0.25">
      <c r="A17" s="2"/>
      <c r="B17" s="3"/>
      <c r="C17" s="3"/>
      <c r="D17" s="3" t="s">
        <v>18</v>
      </c>
      <c r="E17" s="8">
        <v>29000000</v>
      </c>
      <c r="F17" s="8">
        <v>2500000</v>
      </c>
      <c r="G17" s="9">
        <f>+E17+F17</f>
        <v>31500000</v>
      </c>
    </row>
    <row r="18" spans="1:7" x14ac:dyDescent="0.25">
      <c r="A18" s="2"/>
      <c r="B18" s="3"/>
      <c r="C18" s="3"/>
      <c r="D18" s="3" t="s">
        <v>19</v>
      </c>
      <c r="E18" s="8">
        <v>41200000</v>
      </c>
      <c r="F18" s="8">
        <v>0</v>
      </c>
      <c r="G18" s="9">
        <f>+E18+F18</f>
        <v>41200000</v>
      </c>
    </row>
    <row r="19" spans="1:7" x14ac:dyDescent="0.25">
      <c r="A19" s="2"/>
      <c r="B19" s="3"/>
      <c r="C19" s="3"/>
      <c r="D19" s="3"/>
      <c r="E19" s="3"/>
      <c r="F19" s="3"/>
      <c r="G19" s="10"/>
    </row>
    <row r="20" spans="1:7" x14ac:dyDescent="0.25">
      <c r="A20" s="2"/>
      <c r="B20" s="3">
        <v>2</v>
      </c>
      <c r="C20" s="3"/>
      <c r="D20" s="3" t="s">
        <v>20</v>
      </c>
      <c r="E20" s="8">
        <f>+E21</f>
        <v>2000000</v>
      </c>
      <c r="F20" s="8">
        <f>+F21</f>
        <v>0</v>
      </c>
      <c r="G20" s="9">
        <f>+G21</f>
        <v>2000000</v>
      </c>
    </row>
    <row r="21" spans="1:7" x14ac:dyDescent="0.25">
      <c r="A21" s="2"/>
      <c r="B21" s="3"/>
      <c r="C21" s="3">
        <v>3</v>
      </c>
      <c r="D21" s="3" t="s">
        <v>20</v>
      </c>
      <c r="E21" s="8">
        <v>2000000</v>
      </c>
      <c r="F21" s="8">
        <v>0</v>
      </c>
      <c r="G21" s="9">
        <f>+E21+F21</f>
        <v>2000000</v>
      </c>
    </row>
    <row r="22" spans="1:7" x14ac:dyDescent="0.25">
      <c r="A22" s="2"/>
      <c r="B22" s="3"/>
      <c r="C22" s="3"/>
      <c r="D22" s="3"/>
      <c r="E22" s="3"/>
      <c r="F22" s="3"/>
      <c r="G22" s="10"/>
    </row>
    <row r="23" spans="1:7" x14ac:dyDescent="0.25">
      <c r="A23" s="2"/>
      <c r="B23" s="3">
        <v>3</v>
      </c>
      <c r="C23" s="3"/>
      <c r="D23" s="3" t="s">
        <v>21</v>
      </c>
      <c r="E23" s="8">
        <f>+E24+E25</f>
        <v>21420000</v>
      </c>
      <c r="F23" s="8">
        <f>+F24</f>
        <v>900000</v>
      </c>
      <c r="G23" s="9">
        <f>+E23+F23</f>
        <v>22320000</v>
      </c>
    </row>
    <row r="24" spans="1:7" x14ac:dyDescent="0.25">
      <c r="A24" s="2"/>
      <c r="B24" s="3"/>
      <c r="C24" s="3">
        <v>4</v>
      </c>
      <c r="D24" s="3" t="s">
        <v>22</v>
      </c>
      <c r="E24" s="8">
        <v>21420000</v>
      </c>
      <c r="F24" s="8">
        <v>900000</v>
      </c>
      <c r="G24" s="9">
        <f>+E24+F24</f>
        <v>22320000</v>
      </c>
    </row>
    <row r="25" spans="1:7" x14ac:dyDescent="0.25">
      <c r="A25" s="2"/>
      <c r="B25" s="3"/>
      <c r="C25" s="3">
        <v>5</v>
      </c>
      <c r="D25" s="3" t="s">
        <v>23</v>
      </c>
      <c r="E25" s="8">
        <v>0</v>
      </c>
      <c r="F25" s="8">
        <v>0</v>
      </c>
      <c r="G25" s="9">
        <f>+E25+F25</f>
        <v>0</v>
      </c>
    </row>
    <row r="26" spans="1:7" x14ac:dyDescent="0.25">
      <c r="A26" s="2"/>
      <c r="B26" s="3"/>
      <c r="C26" s="3"/>
      <c r="D26" s="3"/>
      <c r="E26" s="3"/>
      <c r="F26" s="3"/>
      <c r="G26" s="10"/>
    </row>
    <row r="27" spans="1:7" x14ac:dyDescent="0.25">
      <c r="A27" s="2">
        <v>2</v>
      </c>
      <c r="B27" s="3"/>
      <c r="C27" s="3"/>
      <c r="D27" s="3" t="s">
        <v>24</v>
      </c>
      <c r="E27" s="3"/>
      <c r="F27" s="3"/>
      <c r="G27" s="10"/>
    </row>
    <row r="28" spans="1:7" x14ac:dyDescent="0.25">
      <c r="A28" s="2"/>
      <c r="B28" s="3">
        <v>4</v>
      </c>
      <c r="C28" s="3"/>
      <c r="D28" s="3" t="s">
        <v>25</v>
      </c>
      <c r="E28" s="8">
        <f>+E29+E31</f>
        <v>39225991</v>
      </c>
      <c r="F28" s="8">
        <f>+F29+F31</f>
        <v>-5000000</v>
      </c>
      <c r="G28" s="9">
        <f t="shared" ref="G28:G33" si="1">+E28+F28</f>
        <v>34225991</v>
      </c>
    </row>
    <row r="29" spans="1:7" x14ac:dyDescent="0.25">
      <c r="A29" s="2"/>
      <c r="B29" s="3"/>
      <c r="C29" s="3">
        <v>6</v>
      </c>
      <c r="D29" s="3" t="s">
        <v>26</v>
      </c>
      <c r="E29" s="8">
        <f>+E30</f>
        <v>13893374</v>
      </c>
      <c r="F29" s="8">
        <f>+F30</f>
        <v>0</v>
      </c>
      <c r="G29" s="9">
        <f t="shared" si="1"/>
        <v>13893374</v>
      </c>
    </row>
    <row r="30" spans="1:7" x14ac:dyDescent="0.25">
      <c r="A30" s="2"/>
      <c r="B30" s="3"/>
      <c r="C30" s="3"/>
      <c r="D30" s="3" t="s">
        <v>27</v>
      </c>
      <c r="E30" s="8">
        <f>13500000+393374</f>
        <v>13893374</v>
      </c>
      <c r="F30" s="8">
        <v>0</v>
      </c>
      <c r="G30" s="9">
        <f t="shared" si="1"/>
        <v>13893374</v>
      </c>
    </row>
    <row r="31" spans="1:7" x14ac:dyDescent="0.25">
      <c r="A31" s="2"/>
      <c r="B31" s="3"/>
      <c r="C31" s="3">
        <v>7</v>
      </c>
      <c r="D31" s="3" t="s">
        <v>28</v>
      </c>
      <c r="E31" s="8">
        <f>+E32+E33</f>
        <v>25332617</v>
      </c>
      <c r="F31" s="8">
        <f>+F32+F33</f>
        <v>-5000000</v>
      </c>
      <c r="G31" s="9">
        <f t="shared" si="1"/>
        <v>20332617</v>
      </c>
    </row>
    <row r="32" spans="1:7" x14ac:dyDescent="0.25">
      <c r="A32" s="2"/>
      <c r="B32" s="3"/>
      <c r="C32" s="3"/>
      <c r="D32" s="3" t="s">
        <v>29</v>
      </c>
      <c r="E32" s="8">
        <f>20502774+4829843</f>
        <v>25332617</v>
      </c>
      <c r="F32" s="8">
        <v>-5000000</v>
      </c>
      <c r="G32" s="9">
        <f t="shared" si="1"/>
        <v>20332617</v>
      </c>
    </row>
    <row r="33" spans="1:7" x14ac:dyDescent="0.25">
      <c r="A33" s="2"/>
      <c r="B33" s="3"/>
      <c r="C33" s="3"/>
      <c r="D33" s="3" t="s">
        <v>30</v>
      </c>
      <c r="E33" s="8">
        <v>0</v>
      </c>
      <c r="F33" s="8">
        <v>0</v>
      </c>
      <c r="G33" s="9">
        <f t="shared" si="1"/>
        <v>0</v>
      </c>
    </row>
    <row r="34" spans="1:7" x14ac:dyDescent="0.25">
      <c r="A34" s="2"/>
      <c r="B34" s="3"/>
      <c r="C34" s="3"/>
      <c r="D34" s="3"/>
      <c r="E34" s="3"/>
      <c r="F34" s="3"/>
      <c r="G34" s="10"/>
    </row>
    <row r="35" spans="1:7" x14ac:dyDescent="0.25">
      <c r="A35" s="2">
        <v>4</v>
      </c>
      <c r="B35" s="3"/>
      <c r="C35" s="3"/>
      <c r="D35" s="3" t="s">
        <v>31</v>
      </c>
      <c r="E35" s="8">
        <f>+E36</f>
        <v>1050000</v>
      </c>
      <c r="F35" s="8">
        <f>+F36</f>
        <v>0</v>
      </c>
      <c r="G35" s="9">
        <f>+E35+F35</f>
        <v>1050000</v>
      </c>
    </row>
    <row r="36" spans="1:7" x14ac:dyDescent="0.25">
      <c r="A36" s="2"/>
      <c r="B36" s="3">
        <v>10</v>
      </c>
      <c r="C36" s="3"/>
      <c r="D36" s="3" t="s">
        <v>32</v>
      </c>
      <c r="E36" s="8">
        <f>+E37</f>
        <v>1050000</v>
      </c>
      <c r="F36" s="8">
        <f>+F37</f>
        <v>0</v>
      </c>
      <c r="G36" s="9">
        <f>+E36+F36</f>
        <v>1050000</v>
      </c>
    </row>
    <row r="37" spans="1:7" ht="15.75" thickBot="1" x14ac:dyDescent="0.3">
      <c r="A37" s="11"/>
      <c r="B37" s="12"/>
      <c r="C37" s="12">
        <v>4</v>
      </c>
      <c r="D37" s="12" t="s">
        <v>33</v>
      </c>
      <c r="E37" s="13">
        <v>1050000</v>
      </c>
      <c r="F37" s="13">
        <v>0</v>
      </c>
      <c r="G37" s="14">
        <f>+E37+F37</f>
        <v>1050000</v>
      </c>
    </row>
  </sheetData>
  <mergeCells count="2">
    <mergeCell ref="A3:C3"/>
    <mergeCell ref="E3:G3"/>
  </mergeCells>
  <pageMargins left="1.4960629921259843" right="1.4960629921259843" top="1.1417322834645669" bottom="0.55118110236220474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2018-11-22T15:11:45Z</cp:lastPrinted>
  <dcterms:created xsi:type="dcterms:W3CDTF">2017-11-03T12:00:12Z</dcterms:created>
  <dcterms:modified xsi:type="dcterms:W3CDTF">2019-10-01T20:31:46Z</dcterms:modified>
</cp:coreProperties>
</file>